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4355" windowHeight="7995"/>
  </bookViews>
  <sheets>
    <sheet name="Svolgimento" sheetId="2" r:id="rId1"/>
    <sheet name="Differenziali" sheetId="3" r:id="rId2"/>
  </sheets>
  <calcPr calcId="145621"/>
</workbook>
</file>

<file path=xl/calcChain.xml><?xml version="1.0" encoding="utf-8"?>
<calcChain xmlns="http://schemas.openxmlformats.org/spreadsheetml/2006/main">
  <c r="D25" i="2" l="1"/>
  <c r="D38" i="2"/>
  <c r="G5" i="3"/>
  <c r="G6" i="3"/>
  <c r="G7" i="3"/>
  <c r="G4" i="3"/>
  <c r="E7" i="3"/>
  <c r="E6" i="3"/>
  <c r="E5" i="3"/>
  <c r="E4" i="3"/>
  <c r="D7" i="3"/>
  <c r="D6" i="3"/>
  <c r="D5" i="3"/>
  <c r="D4" i="3"/>
  <c r="F7" i="3"/>
  <c r="F6" i="3"/>
  <c r="F5" i="3"/>
  <c r="F4" i="3"/>
  <c r="D8" i="3" l="1"/>
</calcChain>
</file>

<file path=xl/sharedStrings.xml><?xml version="1.0" encoding="utf-8"?>
<sst xmlns="http://schemas.openxmlformats.org/spreadsheetml/2006/main" count="31" uniqueCount="30">
  <si>
    <t>SCADENZE</t>
  </si>
  <si>
    <t>EURIBOR</t>
  </si>
  <si>
    <t>TASSO FISSO</t>
  </si>
  <si>
    <t>FLUSSI PAGATI DA ALFA</t>
  </si>
  <si>
    <t>FLUSSI INCASSATI DA IRS</t>
  </si>
  <si>
    <t>INTERESSI SU PRESTITO</t>
  </si>
  <si>
    <t>DIFFERENZIALE IRS</t>
  </si>
  <si>
    <t>PUNTO I)</t>
  </si>
  <si>
    <t>PUNTO II)</t>
  </si>
  <si>
    <r>
      <rPr>
        <b/>
        <sz val="11"/>
        <color theme="1"/>
        <rFont val="Calibri"/>
        <family val="2"/>
        <scheme val="minor"/>
      </rPr>
      <t>Art. 2426 c.c. 11 bis</t>
    </r>
    <r>
      <rPr>
        <sz val="11"/>
        <color theme="1"/>
        <rFont val="Calibri"/>
        <family val="2"/>
        <scheme val="minor"/>
      </rPr>
      <t>: i termini del prestito e dell'IRS conicidono, quindi Alfa Srl stabilisce che vi è un rapporto economico tra elemento coperto ed elemento dicopertura e che la relazione di efficacia della copertura è dimostrata</t>
    </r>
  </si>
  <si>
    <t>C) IV)1) Depositi bancari</t>
  </si>
  <si>
    <t>@</t>
  </si>
  <si>
    <t>D)4) Debiti verso banche</t>
  </si>
  <si>
    <t>Nessuna scrittura per la sottoscrizione dell'IRS. Fair value pari a zero.</t>
  </si>
  <si>
    <t>PUNTO III)</t>
  </si>
  <si>
    <t xml:space="preserve">PRESTITO E VALORE NOZIONALE IRS: </t>
  </si>
  <si>
    <t>C)17) Interessi e altri oneri finanziari</t>
  </si>
  <si>
    <t>SCRITTURA PER ACCENSIONE PRESTITO:</t>
  </si>
  <si>
    <t xml:space="preserve">C)IV)1) Depositi bancari </t>
  </si>
  <si>
    <r>
      <rPr>
        <b/>
        <sz val="11"/>
        <color theme="1"/>
        <rFont val="Calibri"/>
        <family val="2"/>
        <scheme val="minor"/>
      </rPr>
      <t xml:space="preserve"> - Fair value (IFRS 13, par.9)</t>
    </r>
    <r>
      <rPr>
        <sz val="11"/>
        <color theme="1"/>
        <rFont val="Calibri"/>
        <family val="2"/>
        <scheme val="minor"/>
      </rPr>
      <t xml:space="preserve">: il prezzo che si percepirebbe per la vendita di un'attività ovvero che si pagherebbe per il trasferimento di una passività in una regolare operazione tra operatori di mercato alla data di misurazione.                                                                                                                                                            - </t>
    </r>
    <r>
      <rPr>
        <b/>
        <sz val="11"/>
        <color theme="1"/>
        <rFont val="Calibri"/>
        <family val="2"/>
        <scheme val="minor"/>
      </rPr>
      <t>Art. 2426 comma 4</t>
    </r>
    <r>
      <rPr>
        <sz val="11"/>
        <color theme="1"/>
        <rFont val="Calibri"/>
        <family val="2"/>
        <scheme val="minor"/>
      </rPr>
      <t xml:space="preserve">: Il fair value e' determinato con riferimento:
a) al valore di mercato, per gli strumenti finanziari per i quali e' possibile individuare facilmente un mercato attivo; qualora il valore di mercato non sia facilmente individuabile per uno strumento, ma possa essere individuato per i suoi componenti o per uno strumento analogo, il valore di mercato puo' essere derivato da quello dei componenti o dello strumento analogo;
b) al valore che risulta da modelli e tecniche di valutazione generalmente accettati, per gli strumenti per i quali non sia possibile individuare facilmente un mercato attivo; tali modelli e tecniche di valutazione devono assicurare una ragionevole approssimazione al valore di mercato.                                                                                                                                                                                                                                                        - </t>
    </r>
    <r>
      <rPr>
        <b/>
        <sz val="11"/>
        <color theme="1"/>
        <rFont val="Calibri"/>
        <family val="2"/>
        <scheme val="minor"/>
      </rPr>
      <t>Art. 2426 comma 5</t>
    </r>
    <r>
      <rPr>
        <sz val="11"/>
        <color theme="1"/>
        <rFont val="Calibri"/>
        <family val="2"/>
        <scheme val="minor"/>
      </rPr>
      <t xml:space="preserve">: Il fair value non e' determinato se l'applicazione dei criteri indicati al quarto comma non da' un risultato attendibile.                 - </t>
    </r>
    <r>
      <rPr>
        <b/>
        <sz val="11"/>
        <color theme="1"/>
        <rFont val="Calibri"/>
        <family val="2"/>
        <scheme val="minor"/>
      </rPr>
      <t>GERARCHIA FAIR VALUE</t>
    </r>
    <r>
      <rPr>
        <sz val="11"/>
        <color theme="1"/>
        <rFont val="Calibri"/>
        <family val="2"/>
        <scheme val="minor"/>
      </rPr>
      <t xml:space="preserve">: 1) MERCATO 2) INPUT OSSERVATI SUL MERCATO 3) INPUT NON OSSERVATI SUL MERCATO.                                                                - </t>
    </r>
    <r>
      <rPr>
        <b/>
        <sz val="11"/>
        <color theme="1"/>
        <rFont val="Calibri"/>
        <family val="2"/>
        <scheme val="minor"/>
      </rPr>
      <t>L'art 2426 c.c. comma 4</t>
    </r>
    <r>
      <rPr>
        <sz val="11"/>
        <color theme="1"/>
        <rFont val="Calibri"/>
        <family val="2"/>
        <scheme val="minor"/>
      </rPr>
      <t xml:space="preserve"> rimanda agli IAS la definizione di derivati (IAS 39): è uno strumento finanziario o altro contratto che possiede contemporaneamente 3 caratteristiche: </t>
    </r>
    <r>
      <rPr>
        <b/>
        <sz val="11"/>
        <color theme="1"/>
        <rFont val="Calibri"/>
        <family val="2"/>
        <scheme val="minor"/>
      </rPr>
      <t>il suo valore cambia</t>
    </r>
    <r>
      <rPr>
        <sz val="11"/>
        <color theme="1"/>
        <rFont val="Calibri"/>
        <family val="2"/>
        <scheme val="minor"/>
      </rPr>
      <t xml:space="preserve"> in relazione al variare di un’attività sottostante (underlying asset) che può essere tipo di finanziario (tasso d’interesse, prezzo di uno strumento finanziario, prezzo di una merce, tasso di cambio in valuta estera, indice di prezzi o di tassi) o di tipo creditizio (merito o indici di credito);  </t>
    </r>
    <r>
      <rPr>
        <b/>
        <sz val="11"/>
        <color theme="1"/>
        <rFont val="Calibri"/>
        <family val="2"/>
        <scheme val="minor"/>
      </rPr>
      <t xml:space="preserve"> non richiede un investimento netto iniziale</t>
    </r>
    <r>
      <rPr>
        <sz val="11"/>
        <color theme="1"/>
        <rFont val="Calibri"/>
        <family val="2"/>
        <scheme val="minor"/>
      </rPr>
      <t xml:space="preserve"> o richiede un investimento netto iniziale che sia minore di quanto sarebbe richiesto per altri tipi di contratti da cui ci si aspetterebbe una risposta simile a cambiamenti di fattori di mercato; </t>
    </r>
    <r>
      <rPr>
        <b/>
        <sz val="11"/>
        <color theme="1"/>
        <rFont val="Calibri"/>
        <family val="2"/>
        <scheme val="minor"/>
      </rPr>
      <t xml:space="preserve">è regolato a data futura.
</t>
    </r>
  </si>
  <si>
    <t>Per individuare il tasso fisso che permette la perfetta copertura si fa la sommatoria dei tassi annuali Euribor diviso il numero degli anni del prestito/IRS: (2,1+2,8+3,6+4,5)/4= 3,25%</t>
  </si>
  <si>
    <t>SCRITTURE PER ADDEBITO INTERESSI SU PRESTITO AL 31/12/2016. La scrittura sarà la stessa per gli anni successivi: visto che c'è perfetta copertura i maggiori interessi pagati sul prestito quando l'Euribor è superiore al tasso fisso individuato saranno controbilanciati dal differenziale positivo dell'IRS. In pratica l'onere finanziario sostenuto nei 4 esercizi sarà lo stesso con o senza l'IRS di copertura.</t>
  </si>
  <si>
    <t>CONTO EOCNOMICO</t>
  </si>
  <si>
    <t>STATO PATRIMONIALE</t>
  </si>
  <si>
    <t>PUNTO IV)</t>
  </si>
  <si>
    <t>C) III)5) Strumenti finanziari derivati attivi</t>
  </si>
  <si>
    <t>A) VII) Riserva per operazioni di cop. dei flussi fin.attesi</t>
  </si>
  <si>
    <t>SCRITTURA CONTABILE RILEVAZIONE FAI VALUE AL 31/12/2016</t>
  </si>
  <si>
    <t xml:space="preserve">Al 31/12/2017, al 31/12/2018 e al 31/12/2019 le scritture saranno di segno opposto visto che il far value è decrescente, fino ad annullare i derivati attivi  e la riserva. </t>
  </si>
  <si>
    <r>
      <t xml:space="preserve">OIC XX in bozza, punto 27.: La classificazione tra attivo immobilizzato e attivo circolante degli strumenti finanziari derivati con </t>
    </r>
    <r>
      <rPr>
        <i/>
        <sz val="11"/>
        <color theme="1"/>
        <rFont val="Calibri"/>
        <family val="2"/>
        <scheme val="minor"/>
      </rPr>
      <t xml:space="preserve">fair value </t>
    </r>
    <r>
      <rPr>
        <sz val="11"/>
        <color theme="1"/>
        <rFont val="Calibri"/>
        <family val="2"/>
        <scheme val="minor"/>
      </rPr>
      <t xml:space="preserve">positivo alla data di valutazione dipende dalle seguenti considerazioni:                                                                                                                                        a) uno strumento finaziario derivato di copertura dei flussi finanziari o del </t>
    </r>
    <r>
      <rPr>
        <i/>
        <sz val="11"/>
        <color theme="1"/>
        <rFont val="Calibri"/>
        <family val="2"/>
        <scheme val="minor"/>
      </rPr>
      <t>fair value</t>
    </r>
    <r>
      <rPr>
        <sz val="11"/>
        <color theme="1"/>
        <rFont val="Calibri"/>
        <family val="2"/>
        <scheme val="minor"/>
      </rPr>
      <t xml:space="preserve"> di un'attività segue la classificazione, nell'attivo circolante o immobilizzato, dell'attività coperta;                                                                                                                                                                                        b) uno strumento finaziario derivato di copertura dei flussi finanziari o del fair value di una passività, un impegno irrevocabile o un'operazione programmata altamente probabile è classificato nell'attivo circolante;                                                                                                             c) uno strumento finaziario derivato non di copertura è classificato nell'attivo circolante entro l'esercizio successivo.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</si>
</sst>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 #,##0.00;[Red]\-&quot;€&quot;\ #,##0.00"/>
    <numFmt numFmtId="164" formatCode="&quot;€&quot;\ #,##0.00"/>
  </numFmts>
  <fonts count="3" x14ac:knownFonts="1">
    <font>
      <sz val="11"/>
      <color theme="1"/>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4">
    <xf numFmtId="0" fontId="0" fillId="0" borderId="0" xfId="0"/>
    <xf numFmtId="14" fontId="0" fillId="0" borderId="0" xfId="0" applyNumberFormat="1"/>
    <xf numFmtId="10" fontId="0" fillId="0" borderId="0" xfId="0" applyNumberFormat="1"/>
    <xf numFmtId="164" fontId="0" fillId="0" borderId="0" xfId="0" applyNumberFormat="1"/>
    <xf numFmtId="0" fontId="0" fillId="0" borderId="0" xfId="0" applyAlignment="1">
      <alignment wrapText="1"/>
    </xf>
    <xf numFmtId="0" fontId="0" fillId="0" borderId="0" xfId="0" applyAlignment="1"/>
    <xf numFmtId="0" fontId="0" fillId="0" borderId="0" xfId="0" applyBorder="1" applyAlignment="1"/>
    <xf numFmtId="0" fontId="0" fillId="0" borderId="4" xfId="0" applyBorder="1"/>
    <xf numFmtId="0" fontId="0" fillId="0" borderId="0" xfId="0" applyBorder="1"/>
    <xf numFmtId="0" fontId="0" fillId="0" borderId="5" xfId="0" applyBorder="1"/>
    <xf numFmtId="0" fontId="0" fillId="0" borderId="0" xfId="0" applyBorder="1" applyAlignment="1">
      <alignment horizontal="center"/>
    </xf>
    <xf numFmtId="0" fontId="0" fillId="0" borderId="6" xfId="0" applyBorder="1"/>
    <xf numFmtId="0" fontId="0" fillId="0" borderId="7" xfId="0" applyBorder="1"/>
    <xf numFmtId="0" fontId="0" fillId="0" borderId="8" xfId="0" applyBorder="1"/>
    <xf numFmtId="0" fontId="0" fillId="0" borderId="0" xfId="0" applyBorder="1" applyAlignment="1">
      <alignment horizontal="center"/>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164" fontId="0" fillId="0" borderId="5" xfId="0" applyNumberFormat="1" applyBorder="1"/>
    <xf numFmtId="0" fontId="0" fillId="0" borderId="4" xfId="0"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horizontal="center"/>
    </xf>
    <xf numFmtId="0" fontId="0" fillId="0" borderId="7" xfId="0" applyBorder="1" applyAlignment="1">
      <alignment horizontal="center"/>
    </xf>
    <xf numFmtId="164" fontId="0" fillId="0" borderId="8" xfId="0" applyNumberFormat="1" applyBorder="1" applyAlignment="1"/>
    <xf numFmtId="0" fontId="0" fillId="0" borderId="5" xfId="0" applyBorder="1" applyAlignment="1">
      <alignment horizontal="center"/>
    </xf>
    <xf numFmtId="8" fontId="0" fillId="0" borderId="5" xfId="0" applyNumberFormat="1" applyBorder="1"/>
    <xf numFmtId="0" fontId="1" fillId="0" borderId="9" xfId="0"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Font="1" applyBorder="1" applyAlignment="1">
      <alignment horizontal="left"/>
    </xf>
    <xf numFmtId="0" fontId="0" fillId="0" borderId="0" xfId="0" applyFont="1" applyBorder="1" applyAlignment="1">
      <alignment horizontal="left"/>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4" xfId="0" applyFont="1"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0" fontId="0" fillId="0" borderId="2" xfId="0" applyBorder="1" applyAlignment="1"/>
    <xf numFmtId="0" fontId="0" fillId="0" borderId="4" xfId="0" applyBorder="1" applyAlignment="1">
      <alignment vertical="top" wrapText="1"/>
    </xf>
    <xf numFmtId="0" fontId="0" fillId="0" borderId="0" xfId="0" applyBorder="1" applyAlignment="1"/>
    <xf numFmtId="0" fontId="0" fillId="0" borderId="5" xfId="0" applyBorder="1" applyAlignment="1"/>
    <xf numFmtId="0" fontId="0" fillId="0" borderId="4"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0" xfId="0" applyAlignme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abSelected="1" topLeftCell="A16" workbookViewId="0">
      <selection activeCell="C61" sqref="C61"/>
    </sheetView>
  </sheetViews>
  <sheetFormatPr defaultRowHeight="15" x14ac:dyDescent="0.25"/>
  <cols>
    <col min="1" max="1" width="43.28515625" customWidth="1"/>
    <col min="2" max="2" width="6.7109375" customWidth="1"/>
    <col min="3" max="3" width="50.42578125" customWidth="1"/>
    <col min="4" max="4" width="22.42578125" customWidth="1"/>
  </cols>
  <sheetData>
    <row r="1" spans="1:4" ht="15.75" thickBot="1" x14ac:dyDescent="0.3">
      <c r="A1" s="27" t="s">
        <v>7</v>
      </c>
      <c r="B1" s="28"/>
      <c r="C1" s="28"/>
      <c r="D1" s="29"/>
    </row>
    <row r="2" spans="1:4" ht="15" customHeight="1" x14ac:dyDescent="0.25">
      <c r="A2" s="46" t="s">
        <v>19</v>
      </c>
      <c r="B2" s="47"/>
      <c r="C2" s="47"/>
      <c r="D2" s="48"/>
    </row>
    <row r="3" spans="1:4" x14ac:dyDescent="0.25">
      <c r="A3" s="49"/>
      <c r="B3" s="47"/>
      <c r="C3" s="47"/>
      <c r="D3" s="48"/>
    </row>
    <row r="4" spans="1:4" x14ac:dyDescent="0.25">
      <c r="A4" s="49"/>
      <c r="B4" s="47"/>
      <c r="C4" s="47"/>
      <c r="D4" s="48"/>
    </row>
    <row r="5" spans="1:4" x14ac:dyDescent="0.25">
      <c r="A5" s="49"/>
      <c r="B5" s="47"/>
      <c r="C5" s="47"/>
      <c r="D5" s="48"/>
    </row>
    <row r="6" spans="1:4" x14ac:dyDescent="0.25">
      <c r="A6" s="49"/>
      <c r="B6" s="47"/>
      <c r="C6" s="47"/>
      <c r="D6" s="48"/>
    </row>
    <row r="7" spans="1:4" x14ac:dyDescent="0.25">
      <c r="A7" s="49"/>
      <c r="B7" s="47"/>
      <c r="C7" s="47"/>
      <c r="D7" s="48"/>
    </row>
    <row r="8" spans="1:4" x14ac:dyDescent="0.25">
      <c r="A8" s="49"/>
      <c r="B8" s="47"/>
      <c r="C8" s="47"/>
      <c r="D8" s="48"/>
    </row>
    <row r="9" spans="1:4" x14ac:dyDescent="0.25">
      <c r="A9" s="49"/>
      <c r="B9" s="47"/>
      <c r="C9" s="47"/>
      <c r="D9" s="48"/>
    </row>
    <row r="10" spans="1:4" x14ac:dyDescent="0.25">
      <c r="A10" s="49"/>
      <c r="B10" s="47"/>
      <c r="C10" s="47"/>
      <c r="D10" s="48"/>
    </row>
    <row r="11" spans="1:4" x14ac:dyDescent="0.25">
      <c r="A11" s="49"/>
      <c r="B11" s="47"/>
      <c r="C11" s="47"/>
      <c r="D11" s="48"/>
    </row>
    <row r="12" spans="1:4" x14ac:dyDescent="0.25">
      <c r="A12" s="49"/>
      <c r="B12" s="47"/>
      <c r="C12" s="47"/>
      <c r="D12" s="48"/>
    </row>
    <row r="13" spans="1:4" x14ac:dyDescent="0.25">
      <c r="A13" s="49"/>
      <c r="B13" s="47"/>
      <c r="C13" s="47"/>
      <c r="D13" s="48"/>
    </row>
    <row r="14" spans="1:4" x14ac:dyDescent="0.25">
      <c r="A14" s="49"/>
      <c r="B14" s="47"/>
      <c r="C14" s="47"/>
      <c r="D14" s="48"/>
    </row>
    <row r="15" spans="1:4" x14ac:dyDescent="0.25">
      <c r="A15" s="49"/>
      <c r="B15" s="47"/>
      <c r="C15" s="47"/>
      <c r="D15" s="48"/>
    </row>
    <row r="16" spans="1:4" x14ac:dyDescent="0.25">
      <c r="A16" s="49"/>
      <c r="B16" s="47"/>
      <c r="C16" s="47"/>
      <c r="D16" s="48"/>
    </row>
    <row r="17" spans="1:4" x14ac:dyDescent="0.25">
      <c r="A17" s="49"/>
      <c r="B17" s="47"/>
      <c r="C17" s="47"/>
      <c r="D17" s="48"/>
    </row>
    <row r="18" spans="1:4" ht="15.75" thickBot="1" x14ac:dyDescent="0.3">
      <c r="A18" s="50"/>
      <c r="B18" s="51"/>
      <c r="C18" s="51"/>
      <c r="D18" s="52"/>
    </row>
    <row r="19" spans="1:4" ht="15.75" thickBot="1" x14ac:dyDescent="0.3"/>
    <row r="20" spans="1:4" x14ac:dyDescent="0.25">
      <c r="A20" s="30" t="s">
        <v>8</v>
      </c>
      <c r="B20" s="31"/>
      <c r="C20" s="31"/>
      <c r="D20" s="32"/>
    </row>
    <row r="21" spans="1:4" ht="15" customHeight="1" x14ac:dyDescent="0.25">
      <c r="A21" s="35" t="s">
        <v>9</v>
      </c>
      <c r="B21" s="36"/>
      <c r="C21" s="36"/>
      <c r="D21" s="37"/>
    </row>
    <row r="22" spans="1:4" x14ac:dyDescent="0.25">
      <c r="A22" s="35"/>
      <c r="B22" s="36"/>
      <c r="C22" s="36"/>
      <c r="D22" s="37"/>
    </row>
    <row r="23" spans="1:4" x14ac:dyDescent="0.25">
      <c r="A23" s="15"/>
      <c r="B23" s="16"/>
      <c r="C23" s="16"/>
      <c r="D23" s="17"/>
    </row>
    <row r="24" spans="1:4" x14ac:dyDescent="0.25">
      <c r="A24" s="7" t="s">
        <v>17</v>
      </c>
      <c r="B24" s="8"/>
      <c r="C24" s="8"/>
      <c r="D24" s="9"/>
    </row>
    <row r="25" spans="1:4" x14ac:dyDescent="0.25">
      <c r="A25" s="7" t="s">
        <v>10</v>
      </c>
      <c r="B25" s="10" t="s">
        <v>11</v>
      </c>
      <c r="C25" s="8" t="s">
        <v>12</v>
      </c>
      <c r="D25" s="18">
        <f>Differenziali!E1</f>
        <v>10000</v>
      </c>
    </row>
    <row r="26" spans="1:4" x14ac:dyDescent="0.25">
      <c r="A26" s="7"/>
      <c r="B26" s="8"/>
      <c r="C26" s="8"/>
      <c r="D26" s="9"/>
    </row>
    <row r="27" spans="1:4" ht="15.75" thickBot="1" x14ac:dyDescent="0.3">
      <c r="A27" s="11" t="s">
        <v>13</v>
      </c>
      <c r="B27" s="12"/>
      <c r="C27" s="12"/>
      <c r="D27" s="13"/>
    </row>
    <row r="28" spans="1:4" ht="90.75" customHeight="1" thickBot="1" x14ac:dyDescent="0.3">
      <c r="A28" s="45"/>
      <c r="B28" s="45"/>
      <c r="C28" s="45"/>
      <c r="D28" s="45"/>
    </row>
    <row r="29" spans="1:4" x14ac:dyDescent="0.25">
      <c r="A29" s="30" t="s">
        <v>14</v>
      </c>
      <c r="B29" s="31"/>
      <c r="C29" s="31"/>
      <c r="D29" s="32"/>
    </row>
    <row r="30" spans="1:4" x14ac:dyDescent="0.25">
      <c r="A30" s="41" t="s">
        <v>20</v>
      </c>
      <c r="B30" s="42"/>
      <c r="C30" s="42"/>
      <c r="D30" s="43"/>
    </row>
    <row r="31" spans="1:4" x14ac:dyDescent="0.25">
      <c r="A31" s="44"/>
      <c r="B31" s="42"/>
      <c r="C31" s="42"/>
      <c r="D31" s="43"/>
    </row>
    <row r="32" spans="1:4" x14ac:dyDescent="0.25">
      <c r="A32" s="19"/>
      <c r="B32" s="20"/>
      <c r="C32" s="20"/>
      <c r="D32" s="21"/>
    </row>
    <row r="33" spans="1:4" x14ac:dyDescent="0.25">
      <c r="A33" s="35" t="s">
        <v>21</v>
      </c>
      <c r="B33" s="36"/>
      <c r="C33" s="36"/>
      <c r="D33" s="37"/>
    </row>
    <row r="34" spans="1:4" x14ac:dyDescent="0.25">
      <c r="A34" s="35"/>
      <c r="B34" s="36"/>
      <c r="C34" s="36"/>
      <c r="D34" s="37"/>
    </row>
    <row r="35" spans="1:4" x14ac:dyDescent="0.25">
      <c r="A35" s="35"/>
      <c r="B35" s="36"/>
      <c r="C35" s="36"/>
      <c r="D35" s="37"/>
    </row>
    <row r="36" spans="1:4" x14ac:dyDescent="0.25">
      <c r="A36" s="15"/>
      <c r="B36" s="16"/>
      <c r="C36" s="16"/>
      <c r="D36" s="17"/>
    </row>
    <row r="37" spans="1:4" x14ac:dyDescent="0.25">
      <c r="A37" s="22" t="s">
        <v>22</v>
      </c>
      <c r="B37" s="6"/>
      <c r="C37" s="14" t="s">
        <v>23</v>
      </c>
      <c r="D37" s="9"/>
    </row>
    <row r="38" spans="1:4" ht="15.75" thickBot="1" x14ac:dyDescent="0.3">
      <c r="A38" s="11" t="s">
        <v>16</v>
      </c>
      <c r="B38" s="23"/>
      <c r="C38" s="12" t="s">
        <v>18</v>
      </c>
      <c r="D38" s="24">
        <f>Differenziali!D4+Differenziali!G4</f>
        <v>-325</v>
      </c>
    </row>
    <row r="39" spans="1:4" ht="15.75" thickBot="1" x14ac:dyDescent="0.3"/>
    <row r="40" spans="1:4" x14ac:dyDescent="0.25">
      <c r="A40" s="30" t="s">
        <v>24</v>
      </c>
      <c r="B40" s="31"/>
      <c r="C40" s="31"/>
      <c r="D40" s="32"/>
    </row>
    <row r="41" spans="1:4" x14ac:dyDescent="0.25">
      <c r="A41" s="33" t="s">
        <v>27</v>
      </c>
      <c r="B41" s="34"/>
      <c r="C41" s="34"/>
      <c r="D41" s="25"/>
    </row>
    <row r="42" spans="1:4" x14ac:dyDescent="0.25">
      <c r="A42" s="7" t="s">
        <v>25</v>
      </c>
      <c r="B42" s="8" t="s">
        <v>11</v>
      </c>
      <c r="C42" s="8" t="s">
        <v>26</v>
      </c>
      <c r="D42" s="26">
        <v>95</v>
      </c>
    </row>
    <row r="43" spans="1:4" x14ac:dyDescent="0.25">
      <c r="A43" s="7"/>
      <c r="B43" s="8"/>
      <c r="C43" s="8"/>
      <c r="D43" s="9"/>
    </row>
    <row r="44" spans="1:4" x14ac:dyDescent="0.25">
      <c r="A44" s="35" t="s">
        <v>28</v>
      </c>
      <c r="B44" s="36"/>
      <c r="C44" s="36"/>
      <c r="D44" s="37"/>
    </row>
    <row r="45" spans="1:4" x14ac:dyDescent="0.25">
      <c r="A45" s="35"/>
      <c r="B45" s="36"/>
      <c r="C45" s="36"/>
      <c r="D45" s="37"/>
    </row>
    <row r="46" spans="1:4" x14ac:dyDescent="0.25">
      <c r="A46" s="7"/>
      <c r="B46" s="8"/>
      <c r="C46" s="8"/>
      <c r="D46" s="9"/>
    </row>
    <row r="47" spans="1:4" x14ac:dyDescent="0.25">
      <c r="A47" s="35" t="s">
        <v>29</v>
      </c>
      <c r="B47" s="36"/>
      <c r="C47" s="36"/>
      <c r="D47" s="37"/>
    </row>
    <row r="48" spans="1:4" x14ac:dyDescent="0.25">
      <c r="A48" s="35"/>
      <c r="B48" s="36"/>
      <c r="C48" s="36"/>
      <c r="D48" s="37"/>
    </row>
    <row r="49" spans="1:4" x14ac:dyDescent="0.25">
      <c r="A49" s="35"/>
      <c r="B49" s="36"/>
      <c r="C49" s="36"/>
      <c r="D49" s="37"/>
    </row>
    <row r="50" spans="1:4" x14ac:dyDescent="0.25">
      <c r="A50" s="35"/>
      <c r="B50" s="36"/>
      <c r="C50" s="36"/>
      <c r="D50" s="37"/>
    </row>
    <row r="51" spans="1:4" x14ac:dyDescent="0.25">
      <c r="A51" s="35"/>
      <c r="B51" s="36"/>
      <c r="C51" s="36"/>
      <c r="D51" s="37"/>
    </row>
    <row r="52" spans="1:4" x14ac:dyDescent="0.25">
      <c r="A52" s="35"/>
      <c r="B52" s="36"/>
      <c r="C52" s="36"/>
      <c r="D52" s="37"/>
    </row>
    <row r="53" spans="1:4" x14ac:dyDescent="0.25">
      <c r="A53" s="35"/>
      <c r="B53" s="36"/>
      <c r="C53" s="36"/>
      <c r="D53" s="37"/>
    </row>
    <row r="54" spans="1:4" ht="1.5" customHeight="1" x14ac:dyDescent="0.25">
      <c r="A54" s="35"/>
      <c r="B54" s="36"/>
      <c r="C54" s="36"/>
      <c r="D54" s="37"/>
    </row>
    <row r="55" spans="1:4" ht="15.75" hidden="1" thickBot="1" x14ac:dyDescent="0.3">
      <c r="A55" s="38"/>
      <c r="B55" s="39"/>
      <c r="C55" s="39"/>
      <c r="D55" s="40"/>
    </row>
  </sheetData>
  <mergeCells count="12">
    <mergeCell ref="A1:D1"/>
    <mergeCell ref="A40:D40"/>
    <mergeCell ref="A41:C41"/>
    <mergeCell ref="A44:D45"/>
    <mergeCell ref="A47:D55"/>
    <mergeCell ref="A30:D31"/>
    <mergeCell ref="A28:D28"/>
    <mergeCell ref="A33:D35"/>
    <mergeCell ref="A20:D20"/>
    <mergeCell ref="A2:D18"/>
    <mergeCell ref="A21:D22"/>
    <mergeCell ref="A29:D29"/>
  </mergeCells>
  <printOptions gridLines="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F8" sqref="F8"/>
    </sheetView>
  </sheetViews>
  <sheetFormatPr defaultRowHeight="15" x14ac:dyDescent="0.25"/>
  <cols>
    <col min="1" max="1" width="20.140625" customWidth="1"/>
    <col min="4" max="4" width="13.140625" customWidth="1"/>
    <col min="5" max="5" width="16.42578125" customWidth="1"/>
    <col min="6" max="6" width="17.5703125" customWidth="1"/>
    <col min="7" max="7" width="15.28515625" customWidth="1"/>
  </cols>
  <sheetData>
    <row r="1" spans="1:7" x14ac:dyDescent="0.25">
      <c r="A1" s="53" t="s">
        <v>15</v>
      </c>
      <c r="B1" s="53"/>
      <c r="C1" s="53"/>
      <c r="D1" s="53"/>
      <c r="E1" s="3">
        <v>10000</v>
      </c>
    </row>
    <row r="2" spans="1:7" x14ac:dyDescent="0.25">
      <c r="A2" s="5"/>
      <c r="B2" s="5"/>
      <c r="C2" s="5"/>
      <c r="D2" s="5"/>
      <c r="E2" s="3"/>
    </row>
    <row r="3" spans="1:7" ht="30" customHeight="1" x14ac:dyDescent="0.25">
      <c r="A3" s="5" t="s">
        <v>0</v>
      </c>
      <c r="B3" s="5" t="s">
        <v>1</v>
      </c>
      <c r="C3" s="4" t="s">
        <v>2</v>
      </c>
      <c r="D3" s="4" t="s">
        <v>5</v>
      </c>
      <c r="E3" s="4" t="s">
        <v>3</v>
      </c>
      <c r="F3" s="4" t="s">
        <v>4</v>
      </c>
      <c r="G3" s="4" t="s">
        <v>6</v>
      </c>
    </row>
    <row r="4" spans="1:7" x14ac:dyDescent="0.25">
      <c r="A4" s="1">
        <v>42735</v>
      </c>
      <c r="B4" s="2">
        <v>2.1000000000000001E-2</v>
      </c>
      <c r="C4" s="2">
        <v>3.2500000000000001E-2</v>
      </c>
      <c r="D4" s="3">
        <f>-E1*B4</f>
        <v>-210</v>
      </c>
      <c r="E4" s="3">
        <f>-E1*C4</f>
        <v>-325</v>
      </c>
      <c r="F4" s="3">
        <f>E1*B4</f>
        <v>210</v>
      </c>
      <c r="G4" s="3">
        <f>F4+E4</f>
        <v>-115</v>
      </c>
    </row>
    <row r="5" spans="1:7" x14ac:dyDescent="0.25">
      <c r="A5" s="1">
        <v>43100</v>
      </c>
      <c r="B5" s="2">
        <v>2.8000000000000001E-2</v>
      </c>
      <c r="C5" s="2">
        <v>3.2500000000000001E-2</v>
      </c>
      <c r="D5" s="3">
        <f>-E1*B5</f>
        <v>-280</v>
      </c>
      <c r="E5" s="3">
        <f>-E1*C5</f>
        <v>-325</v>
      </c>
      <c r="F5" s="3">
        <f>E1*B5</f>
        <v>280</v>
      </c>
      <c r="G5" s="3">
        <f t="shared" ref="G5:G7" si="0">F5+E5</f>
        <v>-45</v>
      </c>
    </row>
    <row r="6" spans="1:7" x14ac:dyDescent="0.25">
      <c r="A6" s="1">
        <v>43465</v>
      </c>
      <c r="B6" s="2">
        <v>3.5999999999999997E-2</v>
      </c>
      <c r="C6" s="2">
        <v>3.2500000000000001E-2</v>
      </c>
      <c r="D6" s="3">
        <f>-E1*B6</f>
        <v>-360</v>
      </c>
      <c r="E6" s="3">
        <f>-E1*C6</f>
        <v>-325</v>
      </c>
      <c r="F6" s="3">
        <f>E1*B6</f>
        <v>360</v>
      </c>
      <c r="G6" s="3">
        <f t="shared" si="0"/>
        <v>35</v>
      </c>
    </row>
    <row r="7" spans="1:7" x14ac:dyDescent="0.25">
      <c r="A7" s="1">
        <v>43830</v>
      </c>
      <c r="B7" s="2">
        <v>4.4999999999999998E-2</v>
      </c>
      <c r="C7" s="2">
        <v>3.2500000000000001E-2</v>
      </c>
      <c r="D7" s="3">
        <f>-E1*B7</f>
        <v>-450</v>
      </c>
      <c r="E7" s="3">
        <f>-E1*C7</f>
        <v>-325</v>
      </c>
      <c r="F7" s="3">
        <f>E1*B7</f>
        <v>450</v>
      </c>
      <c r="G7" s="3">
        <f t="shared" si="0"/>
        <v>125</v>
      </c>
    </row>
    <row r="8" spans="1:7" x14ac:dyDescent="0.25">
      <c r="D8" s="3">
        <f>SUM(D4:D7)</f>
        <v>-1300</v>
      </c>
    </row>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Svolgimento</vt:lpstr>
      <vt:lpstr>Differenziali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2016-10-14T14:19:33Z</cp:lastPrinted>
  <dcterms:created xsi:type="dcterms:W3CDTF">2016-10-14T10:58:44Z</dcterms:created>
  <dcterms:modified xsi:type="dcterms:W3CDTF">2016-10-19T11:05:49Z</dcterms:modified>
</cp:coreProperties>
</file>